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J27" i="1"/>
  <c r="AK27" s="1"/>
  <c r="AI27"/>
  <c r="AJ26"/>
  <c r="AK26" s="1"/>
  <c r="AI26"/>
  <c r="AJ25"/>
  <c r="AK25" s="1"/>
  <c r="AI25"/>
  <c r="AJ24"/>
  <c r="AI24"/>
  <c r="AJ23"/>
  <c r="AI23"/>
  <c r="AJ22"/>
  <c r="AK22" s="1"/>
  <c r="AI22"/>
  <c r="AJ21"/>
  <c r="AI21"/>
  <c r="AJ20"/>
  <c r="AI20"/>
  <c r="AJ19"/>
  <c r="AK19" s="1"/>
  <c r="AI19"/>
  <c r="AJ18"/>
  <c r="AI18"/>
  <c r="AJ17"/>
  <c r="AK17" s="1"/>
  <c r="AI17"/>
  <c r="AJ16"/>
  <c r="AK16" s="1"/>
  <c r="AI16"/>
  <c r="AJ15"/>
  <c r="AI15"/>
  <c r="AJ14"/>
  <c r="AK14" s="1"/>
  <c r="AI14"/>
  <c r="AJ13"/>
  <c r="AI13"/>
  <c r="AJ12"/>
  <c r="AI12"/>
  <c r="AJ11"/>
  <c r="AK11" s="1"/>
  <c r="AI11"/>
  <c r="AJ10"/>
  <c r="AK10" s="1"/>
  <c r="AI10"/>
  <c r="AJ9"/>
  <c r="AK9" s="1"/>
  <c r="AI9"/>
  <c r="AJ8"/>
  <c r="AK8" s="1"/>
  <c r="AI8"/>
  <c r="AJ7"/>
  <c r="AK7" s="1"/>
  <c r="AI7"/>
  <c r="AJ6"/>
  <c r="AI6"/>
  <c r="AJ5"/>
  <c r="AK5" s="1"/>
  <c r="AI5"/>
  <c r="AJ4"/>
  <c r="AI4"/>
  <c r="AJ3"/>
  <c r="AK3" s="1"/>
  <c r="AI3"/>
  <c r="AJ2"/>
  <c r="AI2"/>
  <c r="AK2" l="1"/>
  <c r="AK4"/>
  <c r="AK6"/>
  <c r="AK13"/>
  <c r="AK15"/>
  <c r="AK12"/>
  <c r="AK18"/>
  <c r="AK20"/>
  <c r="AK21"/>
  <c r="AK23"/>
  <c r="AK24"/>
</calcChain>
</file>

<file path=xl/sharedStrings.xml><?xml version="1.0" encoding="utf-8"?>
<sst xmlns="http://schemas.openxmlformats.org/spreadsheetml/2006/main" count="144" uniqueCount="106">
  <si>
    <t>№ П/П</t>
  </si>
  <si>
    <t>ФАМИЛИЯ</t>
  </si>
  <si>
    <t>ИМЯ</t>
  </si>
  <si>
    <t>ОТЧЕСТВО</t>
  </si>
  <si>
    <t>КОД ОО</t>
  </si>
  <si>
    <t>КЛАСС</t>
  </si>
  <si>
    <t>А1</t>
  </si>
  <si>
    <t>А2</t>
  </si>
  <si>
    <t>А3</t>
  </si>
  <si>
    <t>А4</t>
  </si>
  <si>
    <t>А5</t>
  </si>
  <si>
    <t>А6</t>
  </si>
  <si>
    <t>А7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</si>
  <si>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</si>
  <si>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</si>
  <si>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</si>
  <si>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</si>
  <si>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</si>
  <si>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</si>
  <si>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</si>
  <si>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</si>
  <si>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</si>
  <si>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</si>
  <si>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</si>
  <si>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</si>
  <si>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</si>
  <si>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</si>
  <si>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</si>
  <si>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</si>
  <si>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</si>
  <si>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</si>
  <si>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</si>
  <si>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</si>
  <si>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</t>
  </si>
  <si>
    <t>СУММА ГК</t>
  </si>
  <si>
    <t>ИТОГОВЫЙ БАЛЛ</t>
  </si>
  <si>
    <t>ОЦЕНКА</t>
  </si>
  <si>
    <t>9</t>
  </si>
  <si>
    <t>АЛЕКСАНДРОВНА</t>
  </si>
  <si>
    <t>9б</t>
  </si>
  <si>
    <t>НИКИТА</t>
  </si>
  <si>
    <t>ВЛАДИМИРОВНА</t>
  </si>
  <si>
    <t>АЛЕКСАНДРОВИЧ</t>
  </si>
  <si>
    <t>СЕРГЕЕВИЧ</t>
  </si>
  <si>
    <t>ДАРЬЯ</t>
  </si>
  <si>
    <t>9а</t>
  </si>
  <si>
    <t>АНАСТАСИЯ</t>
  </si>
  <si>
    <t>АЛЕКСЕЕВНА</t>
  </si>
  <si>
    <t>ТАТЬЯНА</t>
  </si>
  <si>
    <t>НАДЕЖДА</t>
  </si>
  <si>
    <t>АНДРЕЙ</t>
  </si>
  <si>
    <t>ФЕДОР</t>
  </si>
  <si>
    <t>САРЫЧЕВА</t>
  </si>
  <si>
    <t>ОЛЬГА</t>
  </si>
  <si>
    <t>ДЕГТЯРЕВА</t>
  </si>
  <si>
    <t>ВИТАЛИЕВНА</t>
  </si>
  <si>
    <t>ИВАНОВНА</t>
  </si>
  <si>
    <t>МИШУКОВА</t>
  </si>
  <si>
    <t>МАРИЯ</t>
  </si>
  <si>
    <t>ВЛАДИМИР</t>
  </si>
  <si>
    <t>ЛОГИНОВ</t>
  </si>
  <si>
    <t>ОЛЕГОВИЧ</t>
  </si>
  <si>
    <t>БАСАРЕВА</t>
  </si>
  <si>
    <t>ДМИТРИЕВНА</t>
  </si>
  <si>
    <t>ЛОПОУХОВ</t>
  </si>
  <si>
    <t>ПАВЕЛ</t>
  </si>
  <si>
    <t>ОСМАНОВА</t>
  </si>
  <si>
    <t>АНФИСА</t>
  </si>
  <si>
    <t>ОСМАНОВНА</t>
  </si>
  <si>
    <t>СЕРГЕЙ</t>
  </si>
  <si>
    <t>ВИТАЛЬЕВНА</t>
  </si>
  <si>
    <t>БАСЫРЕВ</t>
  </si>
  <si>
    <t>КИРИЛЛ</t>
  </si>
  <si>
    <t>ВИКТОРОВИЧ</t>
  </si>
  <si>
    <t>РИСЛИНГ</t>
  </si>
  <si>
    <t>ПОПОВА</t>
  </si>
  <si>
    <t>ВАЛЕРЬЕВНА</t>
  </si>
  <si>
    <t>ЕКАТЕРИНА</t>
  </si>
  <si>
    <t>НИКОЛАЕВНА</t>
  </si>
  <si>
    <t>ДМИТРИЕВА</t>
  </si>
  <si>
    <t>АЛЕНА</t>
  </si>
  <si>
    <t>ОЛЕГ</t>
  </si>
  <si>
    <t>ПАВЛОВ</t>
  </si>
  <si>
    <t>ЮРЬЕВИЧ</t>
  </si>
  <si>
    <t>КОРЕНЕВ</t>
  </si>
  <si>
    <t>МОНАЕНКОВА</t>
  </si>
  <si>
    <t>НИКИТИНА</t>
  </si>
  <si>
    <t>КРЕСТИНА</t>
  </si>
  <si>
    <t>ЗАХАРОВА</t>
  </si>
  <si>
    <t>КОРНЕВ</t>
  </si>
  <si>
    <t>КОНСТАНТИН</t>
  </si>
  <si>
    <t>КАРГАНЯН</t>
  </si>
  <si>
    <t>МОНИКА</t>
  </si>
  <si>
    <t>АРАМАИСОВНА</t>
  </si>
  <si>
    <t>ГЛАЗУНОВ</t>
  </si>
  <si>
    <t>КЛЕЙМЕНОВА</t>
  </si>
  <si>
    <t>ОКСАНА</t>
  </si>
  <si>
    <t>ФЕДОСЕЕВ</t>
  </si>
  <si>
    <t>ТАТАРИНОВА</t>
  </si>
  <si>
    <t>МАКАРОВА</t>
  </si>
  <si>
    <t>ВЕТЧИНКИН</t>
  </si>
  <si>
    <t>ВАСИЛЬЕВНА</t>
  </si>
  <si>
    <t>Успеваемость по району -  96,9%</t>
  </si>
  <si>
    <t>Качество знаний по району - 58,7%</t>
  </si>
  <si>
    <t>Качество знаний по школе - 42,3%</t>
  </si>
  <si>
    <t>Успеваемость по школе - 92,3%</t>
  </si>
</sst>
</file>

<file path=xl/styles.xml><?xml version="1.0" encoding="utf-8"?>
<styleSheet xmlns="http://schemas.openxmlformats.org/spreadsheetml/2006/main">
  <fonts count="1"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="78" zoomScaleNormal="78" workbookViewId="0">
      <selection activeCell="P34" sqref="P34"/>
    </sheetView>
  </sheetViews>
  <sheetFormatPr defaultRowHeight="12.75"/>
  <cols>
    <col min="1" max="1" width="7" customWidth="1"/>
    <col min="2" max="2" width="21.5703125" bestFit="1" customWidth="1"/>
    <col min="3" max="3" width="16.85546875" bestFit="1" customWidth="1"/>
    <col min="4" max="4" width="23.5703125" bestFit="1" customWidth="1"/>
    <col min="6" max="6" width="7.42578125" customWidth="1"/>
    <col min="7" max="22" width="3.28515625" bestFit="1" customWidth="1"/>
    <col min="23" max="29" width="4.42578125" bestFit="1" customWidth="1"/>
    <col min="30" max="33" width="4.140625" bestFit="1" customWidth="1"/>
    <col min="34" max="34" width="3.7109375" bestFit="1" customWidth="1"/>
    <col min="35" max="35" width="10.7109375" customWidth="1"/>
    <col min="36" max="36" width="12.28515625" customWidth="1"/>
  </cols>
  <sheetData>
    <row r="1" spans="1:37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1" t="s">
        <v>35</v>
      </c>
      <c r="AK1" s="2" t="s">
        <v>36</v>
      </c>
    </row>
    <row r="2" spans="1:37">
      <c r="A2" s="3">
        <v>2023</v>
      </c>
      <c r="B2" s="3" t="s">
        <v>52</v>
      </c>
      <c r="C2" s="3" t="s">
        <v>53</v>
      </c>
      <c r="D2" s="3" t="s">
        <v>41</v>
      </c>
      <c r="E2" s="3">
        <v>105008</v>
      </c>
      <c r="F2" s="3" t="s">
        <v>39</v>
      </c>
      <c r="G2" s="3">
        <v>1</v>
      </c>
      <c r="H2" s="3">
        <v>1</v>
      </c>
      <c r="I2" s="3">
        <v>0</v>
      </c>
      <c r="J2" s="3">
        <v>1</v>
      </c>
      <c r="K2" s="3">
        <v>1</v>
      </c>
      <c r="L2" s="3">
        <v>0</v>
      </c>
      <c r="M2" s="3">
        <v>0</v>
      </c>
      <c r="N2" s="3">
        <v>1</v>
      </c>
      <c r="O2" s="3">
        <v>0</v>
      </c>
      <c r="P2" s="3">
        <v>1</v>
      </c>
      <c r="Q2" s="3">
        <v>0</v>
      </c>
      <c r="R2" s="3">
        <v>1</v>
      </c>
      <c r="S2" s="3">
        <v>1</v>
      </c>
      <c r="T2" s="3">
        <v>0</v>
      </c>
      <c r="U2" s="3">
        <v>1</v>
      </c>
      <c r="V2" s="3">
        <v>0</v>
      </c>
      <c r="W2" s="3">
        <v>2</v>
      </c>
      <c r="X2" s="3">
        <v>3</v>
      </c>
      <c r="Y2" s="3">
        <v>2</v>
      </c>
      <c r="Z2" s="3">
        <v>2</v>
      </c>
      <c r="AA2" s="3">
        <v>2</v>
      </c>
      <c r="AB2" s="3">
        <v>1</v>
      </c>
      <c r="AC2" s="3">
        <v>1</v>
      </c>
      <c r="AD2" s="3">
        <v>1</v>
      </c>
      <c r="AE2" s="3">
        <v>0</v>
      </c>
      <c r="AF2" s="3">
        <v>2</v>
      </c>
      <c r="AG2" s="3">
        <v>2</v>
      </c>
      <c r="AH2" s="3">
        <v>2</v>
      </c>
      <c r="AI2" s="3">
        <f t="shared" ref="AI2:AI8" si="0">SUM(AD2:AG2)</f>
        <v>5</v>
      </c>
      <c r="AJ2" s="3">
        <f t="shared" ref="AJ2:AJ8" si="1">SUM(G2:AH2)</f>
        <v>29</v>
      </c>
      <c r="AK2" s="3">
        <f t="shared" ref="AK2:AK8" si="2">IF(AJ2&lt;12,2,IF(AJ2&lt;28,3,IF(AND(AJ2&lt;37,AI2&lt;4),3,IF(AND(AJ2&lt;37,AI2&gt;3),4,IF(AI2&lt;6,4,5)))))</f>
        <v>4</v>
      </c>
    </row>
    <row r="3" spans="1:37">
      <c r="A3" s="3">
        <v>2028</v>
      </c>
      <c r="B3" s="3" t="s">
        <v>54</v>
      </c>
      <c r="C3" s="3" t="s">
        <v>46</v>
      </c>
      <c r="D3" s="3" t="s">
        <v>55</v>
      </c>
      <c r="E3" s="3">
        <v>105008</v>
      </c>
      <c r="F3" s="3" t="s">
        <v>39</v>
      </c>
      <c r="G3" s="3">
        <v>0</v>
      </c>
      <c r="H3" s="3">
        <v>1</v>
      </c>
      <c r="I3" s="3">
        <v>1</v>
      </c>
      <c r="J3" s="3">
        <v>1</v>
      </c>
      <c r="K3" s="3">
        <v>1</v>
      </c>
      <c r="L3" s="3">
        <v>0</v>
      </c>
      <c r="M3" s="3">
        <v>1</v>
      </c>
      <c r="N3" s="3">
        <v>1</v>
      </c>
      <c r="O3" s="3">
        <v>1</v>
      </c>
      <c r="P3" s="3">
        <v>0</v>
      </c>
      <c r="Q3" s="3">
        <v>0</v>
      </c>
      <c r="R3" s="3">
        <v>0</v>
      </c>
      <c r="S3" s="3">
        <v>1</v>
      </c>
      <c r="T3" s="3">
        <v>1</v>
      </c>
      <c r="U3" s="3">
        <v>0</v>
      </c>
      <c r="V3" s="3">
        <v>0</v>
      </c>
      <c r="W3" s="3">
        <v>2</v>
      </c>
      <c r="X3" s="3">
        <v>2</v>
      </c>
      <c r="Y3" s="3">
        <v>0</v>
      </c>
      <c r="Z3" s="3">
        <v>0</v>
      </c>
      <c r="AA3" s="3">
        <v>1</v>
      </c>
      <c r="AB3" s="3">
        <v>1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f t="shared" si="0"/>
        <v>0</v>
      </c>
      <c r="AJ3" s="3">
        <f t="shared" si="1"/>
        <v>17</v>
      </c>
      <c r="AK3" s="3">
        <f t="shared" si="2"/>
        <v>3</v>
      </c>
    </row>
    <row r="4" spans="1:37">
      <c r="A4" s="3">
        <v>2057</v>
      </c>
      <c r="B4" s="3" t="s">
        <v>52</v>
      </c>
      <c r="C4" s="3" t="s">
        <v>49</v>
      </c>
      <c r="D4" s="3" t="s">
        <v>56</v>
      </c>
      <c r="E4" s="3">
        <v>105008</v>
      </c>
      <c r="F4" s="3" t="s">
        <v>39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0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0</v>
      </c>
      <c r="T4" s="3">
        <v>0</v>
      </c>
      <c r="U4" s="3">
        <v>1</v>
      </c>
      <c r="V4" s="3">
        <v>1</v>
      </c>
      <c r="W4" s="3">
        <v>2</v>
      </c>
      <c r="X4" s="3">
        <v>3</v>
      </c>
      <c r="Y4" s="3">
        <v>1</v>
      </c>
      <c r="Z4" s="3">
        <v>2</v>
      </c>
      <c r="AA4" s="3">
        <v>3</v>
      </c>
      <c r="AB4" s="3">
        <v>2</v>
      </c>
      <c r="AC4" s="3">
        <v>2</v>
      </c>
      <c r="AD4" s="3">
        <v>2</v>
      </c>
      <c r="AE4" s="3">
        <v>2</v>
      </c>
      <c r="AF4" s="3">
        <v>2</v>
      </c>
      <c r="AG4" s="3">
        <v>2</v>
      </c>
      <c r="AH4" s="3">
        <v>2</v>
      </c>
      <c r="AI4" s="3">
        <f t="shared" si="0"/>
        <v>8</v>
      </c>
      <c r="AJ4" s="3">
        <f t="shared" si="1"/>
        <v>38</v>
      </c>
      <c r="AK4" s="3">
        <f t="shared" si="2"/>
        <v>5</v>
      </c>
    </row>
    <row r="5" spans="1:37">
      <c r="A5" s="3">
        <v>2063</v>
      </c>
      <c r="B5" s="3" t="s">
        <v>57</v>
      </c>
      <c r="C5" s="3" t="s">
        <v>58</v>
      </c>
      <c r="D5" s="3" t="s">
        <v>38</v>
      </c>
      <c r="E5" s="3">
        <v>105008</v>
      </c>
      <c r="F5" s="3" t="s">
        <v>39</v>
      </c>
      <c r="G5" s="3">
        <v>0</v>
      </c>
      <c r="H5" s="3">
        <v>1</v>
      </c>
      <c r="I5" s="3">
        <v>0</v>
      </c>
      <c r="J5" s="3">
        <v>1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1</v>
      </c>
      <c r="S5" s="3">
        <v>1</v>
      </c>
      <c r="T5" s="3">
        <v>0</v>
      </c>
      <c r="U5" s="3">
        <v>1</v>
      </c>
      <c r="V5" s="3">
        <v>0</v>
      </c>
      <c r="W5" s="3">
        <v>1</v>
      </c>
      <c r="X5" s="3">
        <v>3</v>
      </c>
      <c r="Y5" s="3">
        <v>0</v>
      </c>
      <c r="Z5" s="3">
        <v>1</v>
      </c>
      <c r="AA5" s="3">
        <v>2</v>
      </c>
      <c r="AB5" s="3">
        <v>1</v>
      </c>
      <c r="AC5" s="3">
        <v>1</v>
      </c>
      <c r="AD5" s="3">
        <v>0</v>
      </c>
      <c r="AE5" s="3">
        <v>0</v>
      </c>
      <c r="AF5" s="3">
        <v>2</v>
      </c>
      <c r="AG5" s="3">
        <v>2</v>
      </c>
      <c r="AH5" s="3">
        <v>2</v>
      </c>
      <c r="AI5" s="3">
        <f t="shared" si="0"/>
        <v>4</v>
      </c>
      <c r="AJ5" s="3">
        <f t="shared" si="1"/>
        <v>21</v>
      </c>
      <c r="AK5" s="3">
        <f t="shared" si="2"/>
        <v>3</v>
      </c>
    </row>
    <row r="6" spans="1:37">
      <c r="A6" s="3">
        <v>4230</v>
      </c>
      <c r="B6" s="3" t="s">
        <v>60</v>
      </c>
      <c r="C6" s="3" t="s">
        <v>59</v>
      </c>
      <c r="D6" s="3" t="s">
        <v>61</v>
      </c>
      <c r="E6" s="3">
        <v>105008</v>
      </c>
      <c r="F6" s="3" t="s">
        <v>45</v>
      </c>
      <c r="G6" s="3">
        <v>1</v>
      </c>
      <c r="H6" s="3">
        <v>1</v>
      </c>
      <c r="I6" s="3">
        <v>0</v>
      </c>
      <c r="J6" s="3">
        <v>1</v>
      </c>
      <c r="K6" s="3">
        <v>1</v>
      </c>
      <c r="L6" s="3">
        <v>0</v>
      </c>
      <c r="M6" s="3">
        <v>1</v>
      </c>
      <c r="N6" s="3">
        <v>1</v>
      </c>
      <c r="O6" s="3">
        <v>1</v>
      </c>
      <c r="P6" s="3">
        <v>1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2</v>
      </c>
      <c r="X6" s="3">
        <v>2</v>
      </c>
      <c r="Y6" s="3">
        <v>2</v>
      </c>
      <c r="Z6" s="3">
        <v>1</v>
      </c>
      <c r="AA6" s="3">
        <v>1</v>
      </c>
      <c r="AB6" s="3">
        <v>1</v>
      </c>
      <c r="AC6" s="3">
        <v>2</v>
      </c>
      <c r="AD6" s="3">
        <v>2</v>
      </c>
      <c r="AE6" s="3">
        <v>2</v>
      </c>
      <c r="AF6" s="3">
        <v>2</v>
      </c>
      <c r="AG6" s="3">
        <v>2</v>
      </c>
      <c r="AH6" s="3">
        <v>2</v>
      </c>
      <c r="AI6" s="3">
        <f t="shared" si="0"/>
        <v>8</v>
      </c>
      <c r="AJ6" s="3">
        <f t="shared" si="1"/>
        <v>31</v>
      </c>
      <c r="AK6" s="3">
        <f t="shared" si="2"/>
        <v>4</v>
      </c>
    </row>
    <row r="7" spans="1:37">
      <c r="A7" s="3">
        <v>4239</v>
      </c>
      <c r="B7" s="3" t="s">
        <v>62</v>
      </c>
      <c r="C7" s="3" t="s">
        <v>46</v>
      </c>
      <c r="D7" s="3" t="s">
        <v>63</v>
      </c>
      <c r="E7" s="3">
        <v>105008</v>
      </c>
      <c r="F7" s="3"/>
      <c r="G7" s="3">
        <v>1</v>
      </c>
      <c r="H7" s="3">
        <v>1</v>
      </c>
      <c r="I7" s="3">
        <v>1</v>
      </c>
      <c r="J7" s="3">
        <v>1</v>
      </c>
      <c r="K7" s="3">
        <v>0</v>
      </c>
      <c r="L7" s="3">
        <v>1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1</v>
      </c>
      <c r="T7" s="3">
        <v>0</v>
      </c>
      <c r="U7" s="3">
        <v>0</v>
      </c>
      <c r="V7" s="3">
        <v>1</v>
      </c>
      <c r="W7" s="3">
        <v>2</v>
      </c>
      <c r="X7" s="3">
        <v>3</v>
      </c>
      <c r="Y7" s="3">
        <v>1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1</v>
      </c>
      <c r="AH7" s="3">
        <v>2</v>
      </c>
      <c r="AI7" s="3">
        <f t="shared" si="0"/>
        <v>1</v>
      </c>
      <c r="AJ7" s="3">
        <f t="shared" si="1"/>
        <v>17</v>
      </c>
      <c r="AK7" s="3">
        <f t="shared" si="2"/>
        <v>3</v>
      </c>
    </row>
    <row r="8" spans="1:37">
      <c r="A8" s="3">
        <v>4242</v>
      </c>
      <c r="B8" s="3" t="s">
        <v>64</v>
      </c>
      <c r="C8" s="3" t="s">
        <v>65</v>
      </c>
      <c r="D8" s="3" t="s">
        <v>43</v>
      </c>
      <c r="E8" s="3">
        <v>105008</v>
      </c>
      <c r="F8" s="3" t="s">
        <v>39</v>
      </c>
      <c r="G8" s="3">
        <v>0</v>
      </c>
      <c r="H8" s="3">
        <v>0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0</v>
      </c>
      <c r="S8" s="3">
        <v>1</v>
      </c>
      <c r="T8" s="3">
        <v>0</v>
      </c>
      <c r="U8" s="3">
        <v>0</v>
      </c>
      <c r="V8" s="3">
        <v>0</v>
      </c>
      <c r="W8" s="3">
        <v>2</v>
      </c>
      <c r="X8" s="3">
        <v>2</v>
      </c>
      <c r="Y8" s="3">
        <v>2</v>
      </c>
      <c r="Z8" s="3">
        <v>0</v>
      </c>
      <c r="AA8" s="3">
        <v>0</v>
      </c>
      <c r="AB8" s="3">
        <v>1</v>
      </c>
      <c r="AC8" s="3">
        <v>2</v>
      </c>
      <c r="AD8" s="3">
        <v>1</v>
      </c>
      <c r="AE8" s="3">
        <v>0</v>
      </c>
      <c r="AF8" s="3">
        <v>1</v>
      </c>
      <c r="AG8" s="3">
        <v>2</v>
      </c>
      <c r="AH8" s="3">
        <v>1</v>
      </c>
      <c r="AI8" s="3">
        <f t="shared" si="0"/>
        <v>4</v>
      </c>
      <c r="AJ8" s="3">
        <f t="shared" si="1"/>
        <v>24</v>
      </c>
      <c r="AK8" s="3">
        <f t="shared" si="2"/>
        <v>3</v>
      </c>
    </row>
    <row r="9" spans="1:37">
      <c r="A9" s="3">
        <v>4262</v>
      </c>
      <c r="B9" s="3" t="s">
        <v>66</v>
      </c>
      <c r="C9" s="3" t="s">
        <v>67</v>
      </c>
      <c r="D9" s="3" t="s">
        <v>68</v>
      </c>
      <c r="E9" s="3">
        <v>105008</v>
      </c>
      <c r="F9" s="3" t="s">
        <v>39</v>
      </c>
      <c r="G9" s="3">
        <v>1</v>
      </c>
      <c r="H9" s="3">
        <v>1</v>
      </c>
      <c r="I9" s="3">
        <v>1</v>
      </c>
      <c r="J9" s="3">
        <v>0</v>
      </c>
      <c r="K9" s="3">
        <v>0</v>
      </c>
      <c r="L9" s="3">
        <v>0</v>
      </c>
      <c r="M9" s="3">
        <v>1</v>
      </c>
      <c r="N9" s="3">
        <v>1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2</v>
      </c>
      <c r="X9" s="3">
        <v>2</v>
      </c>
      <c r="Y9" s="3">
        <v>2</v>
      </c>
      <c r="Z9" s="3">
        <v>0</v>
      </c>
      <c r="AA9" s="3">
        <v>1</v>
      </c>
      <c r="AB9" s="3">
        <v>0</v>
      </c>
      <c r="AC9" s="3">
        <v>1</v>
      </c>
      <c r="AD9" s="3">
        <v>0</v>
      </c>
      <c r="AE9" s="3">
        <v>1</v>
      </c>
      <c r="AF9" s="3">
        <v>1</v>
      </c>
      <c r="AG9" s="3">
        <v>2</v>
      </c>
      <c r="AH9" s="3">
        <v>2</v>
      </c>
      <c r="AI9" s="3">
        <f t="shared" ref="AI9:AI13" si="3">SUM(AD9:AG9)</f>
        <v>4</v>
      </c>
      <c r="AJ9" s="3">
        <f t="shared" ref="AJ9:AJ13" si="4">SUM(G9:AH9)</f>
        <v>21</v>
      </c>
      <c r="AK9" s="3">
        <f t="shared" ref="AK9:AK13" si="5">IF(AJ9&lt;12,2,IF(AJ9&lt;28,3,IF(AND(AJ9&lt;37,AI9&lt;4),3,IF(AND(AJ9&lt;37,AI9&gt;3),4,IF(AI9&lt;6,4,5)))))</f>
        <v>3</v>
      </c>
    </row>
    <row r="10" spans="1:37">
      <c r="A10" s="3">
        <v>4299</v>
      </c>
      <c r="B10" s="3" t="s">
        <v>71</v>
      </c>
      <c r="C10" s="3" t="s">
        <v>72</v>
      </c>
      <c r="D10" s="3" t="s">
        <v>73</v>
      </c>
      <c r="E10" s="3">
        <v>105008</v>
      </c>
      <c r="F10" s="3" t="s">
        <v>37</v>
      </c>
      <c r="G10" s="3">
        <v>1</v>
      </c>
      <c r="H10" s="3">
        <v>1</v>
      </c>
      <c r="I10" s="3">
        <v>0</v>
      </c>
      <c r="J10" s="3">
        <v>1</v>
      </c>
      <c r="K10" s="3">
        <v>1</v>
      </c>
      <c r="L10" s="3">
        <v>0</v>
      </c>
      <c r="M10" s="3">
        <v>1</v>
      </c>
      <c r="N10" s="3">
        <v>0</v>
      </c>
      <c r="O10" s="3">
        <v>1</v>
      </c>
      <c r="P10" s="3">
        <v>0</v>
      </c>
      <c r="Q10" s="3">
        <v>1</v>
      </c>
      <c r="R10" s="3">
        <v>0</v>
      </c>
      <c r="S10" s="3">
        <v>0</v>
      </c>
      <c r="T10" s="3">
        <v>1</v>
      </c>
      <c r="U10" s="3">
        <v>0</v>
      </c>
      <c r="V10" s="3">
        <v>0</v>
      </c>
      <c r="W10" s="3">
        <v>2</v>
      </c>
      <c r="X10" s="3">
        <v>3</v>
      </c>
      <c r="Y10" s="3">
        <v>2</v>
      </c>
      <c r="Z10" s="3">
        <v>1</v>
      </c>
      <c r="AA10" s="3">
        <v>0</v>
      </c>
      <c r="AB10" s="3">
        <v>1</v>
      </c>
      <c r="AC10" s="3">
        <v>1</v>
      </c>
      <c r="AD10" s="3">
        <v>1</v>
      </c>
      <c r="AE10" s="3">
        <v>1</v>
      </c>
      <c r="AF10" s="3">
        <v>2</v>
      </c>
      <c r="AG10" s="3">
        <v>2</v>
      </c>
      <c r="AH10" s="3">
        <v>2</v>
      </c>
      <c r="AI10" s="3">
        <f t="shared" si="3"/>
        <v>6</v>
      </c>
      <c r="AJ10" s="3">
        <f t="shared" si="4"/>
        <v>26</v>
      </c>
      <c r="AK10" s="3">
        <f t="shared" si="5"/>
        <v>3</v>
      </c>
    </row>
    <row r="11" spans="1:37">
      <c r="A11" s="3">
        <v>4305</v>
      </c>
      <c r="B11" s="3" t="s">
        <v>74</v>
      </c>
      <c r="C11" s="3" t="s">
        <v>46</v>
      </c>
      <c r="D11" s="3" t="s">
        <v>41</v>
      </c>
      <c r="E11" s="3">
        <v>105008</v>
      </c>
      <c r="F11" s="3" t="s">
        <v>45</v>
      </c>
      <c r="G11" s="3">
        <v>0</v>
      </c>
      <c r="H11" s="3">
        <v>1</v>
      </c>
      <c r="I11" s="3">
        <v>1</v>
      </c>
      <c r="J11" s="3">
        <v>1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3</v>
      </c>
      <c r="Y11" s="3">
        <v>2</v>
      </c>
      <c r="Z11" s="3">
        <v>0</v>
      </c>
      <c r="AA11" s="3">
        <v>1</v>
      </c>
      <c r="AB11" s="3">
        <v>1</v>
      </c>
      <c r="AC11" s="3">
        <v>2</v>
      </c>
      <c r="AD11" s="3">
        <v>1</v>
      </c>
      <c r="AE11" s="3">
        <v>1</v>
      </c>
      <c r="AF11" s="3">
        <v>1</v>
      </c>
      <c r="AG11" s="3">
        <v>1</v>
      </c>
      <c r="AH11" s="3">
        <v>2</v>
      </c>
      <c r="AI11" s="3">
        <f t="shared" si="3"/>
        <v>4</v>
      </c>
      <c r="AJ11" s="3">
        <f t="shared" si="4"/>
        <v>22</v>
      </c>
      <c r="AK11" s="3">
        <f t="shared" si="5"/>
        <v>3</v>
      </c>
    </row>
    <row r="12" spans="1:37">
      <c r="A12" s="3">
        <v>4313</v>
      </c>
      <c r="B12" s="3" t="s">
        <v>75</v>
      </c>
      <c r="C12" s="3" t="s">
        <v>46</v>
      </c>
      <c r="D12" s="3" t="s">
        <v>76</v>
      </c>
      <c r="E12" s="3">
        <v>105020</v>
      </c>
      <c r="F12" s="3" t="s">
        <v>37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2</v>
      </c>
      <c r="X12" s="3">
        <v>3</v>
      </c>
      <c r="Y12" s="3">
        <v>2</v>
      </c>
      <c r="Z12" s="3">
        <v>2</v>
      </c>
      <c r="AA12" s="3">
        <v>0</v>
      </c>
      <c r="AB12" s="3">
        <v>1</v>
      </c>
      <c r="AC12" s="3">
        <v>2</v>
      </c>
      <c r="AD12" s="3">
        <v>0</v>
      </c>
      <c r="AE12" s="3">
        <v>1</v>
      </c>
      <c r="AF12" s="3">
        <v>2</v>
      </c>
      <c r="AG12" s="3">
        <v>2</v>
      </c>
      <c r="AH12" s="3">
        <v>2</v>
      </c>
      <c r="AI12" s="3">
        <f t="shared" si="3"/>
        <v>5</v>
      </c>
      <c r="AJ12" s="3">
        <f t="shared" si="4"/>
        <v>28</v>
      </c>
      <c r="AK12" s="3">
        <f t="shared" si="5"/>
        <v>4</v>
      </c>
    </row>
    <row r="13" spans="1:37">
      <c r="A13" s="3">
        <v>4395</v>
      </c>
      <c r="B13" s="3" t="s">
        <v>79</v>
      </c>
      <c r="C13" s="3" t="s">
        <v>80</v>
      </c>
      <c r="D13" s="3" t="s">
        <v>47</v>
      </c>
      <c r="E13" s="3">
        <v>105008</v>
      </c>
      <c r="F13" s="3" t="s">
        <v>45</v>
      </c>
      <c r="G13" s="3">
        <v>1</v>
      </c>
      <c r="H13" s="3">
        <v>1</v>
      </c>
      <c r="I13" s="3">
        <v>1</v>
      </c>
      <c r="J13" s="3">
        <v>0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1</v>
      </c>
      <c r="V13" s="3">
        <v>0</v>
      </c>
      <c r="W13" s="3">
        <v>2</v>
      </c>
      <c r="X13" s="3">
        <v>2</v>
      </c>
      <c r="Y13" s="3">
        <v>1</v>
      </c>
      <c r="Z13" s="3">
        <v>2</v>
      </c>
      <c r="AA13" s="3">
        <v>3</v>
      </c>
      <c r="AB13" s="3">
        <v>2</v>
      </c>
      <c r="AC13" s="3">
        <v>2</v>
      </c>
      <c r="AD13" s="3">
        <v>2</v>
      </c>
      <c r="AE13" s="3">
        <v>1</v>
      </c>
      <c r="AF13" s="3">
        <v>2</v>
      </c>
      <c r="AG13" s="3">
        <v>0</v>
      </c>
      <c r="AH13" s="3">
        <v>2</v>
      </c>
      <c r="AI13" s="3">
        <f t="shared" si="3"/>
        <v>5</v>
      </c>
      <c r="AJ13" s="3">
        <f t="shared" si="4"/>
        <v>31</v>
      </c>
      <c r="AK13" s="3">
        <f t="shared" si="5"/>
        <v>4</v>
      </c>
    </row>
    <row r="14" spans="1:37">
      <c r="A14" s="3">
        <v>6817</v>
      </c>
      <c r="B14" s="3" t="s">
        <v>82</v>
      </c>
      <c r="C14" s="3" t="s">
        <v>51</v>
      </c>
      <c r="D14" s="3" t="s">
        <v>83</v>
      </c>
      <c r="E14" s="3">
        <v>105008</v>
      </c>
      <c r="F14" s="3" t="s">
        <v>37</v>
      </c>
      <c r="G14" s="3">
        <v>1</v>
      </c>
      <c r="H14" s="3">
        <v>1</v>
      </c>
      <c r="I14" s="3">
        <v>1</v>
      </c>
      <c r="J14" s="3">
        <v>0</v>
      </c>
      <c r="K14" s="3">
        <v>0</v>
      </c>
      <c r="L14" s="3">
        <v>1</v>
      </c>
      <c r="M14" s="3">
        <v>1</v>
      </c>
      <c r="N14" s="3">
        <v>1</v>
      </c>
      <c r="O14" s="3">
        <v>1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f t="shared" ref="AI14:AI25" si="6">SUM(AD14:AG14)</f>
        <v>0</v>
      </c>
      <c r="AJ14" s="3">
        <f t="shared" ref="AJ14:AJ25" si="7">SUM(G14:AH14)</f>
        <v>8</v>
      </c>
      <c r="AK14" s="3">
        <f t="shared" ref="AK14:AK25" si="8">IF(AJ14&lt;12,2,IF(AJ14&lt;28,3,IF(AND(AJ14&lt;37,AI14&lt;4),3,IF(AND(AJ14&lt;37,AI14&gt;3),4,IF(AI14&lt;6,4,5)))))</f>
        <v>2</v>
      </c>
    </row>
    <row r="15" spans="1:37">
      <c r="A15" s="3">
        <v>6823</v>
      </c>
      <c r="B15" s="3" t="s">
        <v>84</v>
      </c>
      <c r="C15" s="3" t="s">
        <v>40</v>
      </c>
      <c r="D15" s="3" t="s">
        <v>43</v>
      </c>
      <c r="E15" s="3">
        <v>105008</v>
      </c>
      <c r="F15" s="3" t="s">
        <v>37</v>
      </c>
      <c r="G15" s="3">
        <v>0</v>
      </c>
      <c r="H15" s="3">
        <v>1</v>
      </c>
      <c r="I15" s="3">
        <v>1</v>
      </c>
      <c r="J15" s="3">
        <v>0</v>
      </c>
      <c r="K15" s="3">
        <v>1</v>
      </c>
      <c r="L15" s="3">
        <v>0</v>
      </c>
      <c r="M15" s="3">
        <v>1</v>
      </c>
      <c r="N15" s="3">
        <v>1</v>
      </c>
      <c r="O15" s="3">
        <v>1</v>
      </c>
      <c r="P15" s="3">
        <v>0</v>
      </c>
      <c r="Q15" s="3">
        <v>0</v>
      </c>
      <c r="R15" s="3">
        <v>1</v>
      </c>
      <c r="S15" s="3">
        <v>1</v>
      </c>
      <c r="T15" s="3">
        <v>1</v>
      </c>
      <c r="U15" s="3">
        <v>0</v>
      </c>
      <c r="V15" s="3">
        <v>0</v>
      </c>
      <c r="W15" s="3">
        <v>2</v>
      </c>
      <c r="X15" s="3">
        <v>3</v>
      </c>
      <c r="Y15" s="3">
        <v>1</v>
      </c>
      <c r="Z15" s="3">
        <v>1</v>
      </c>
      <c r="AA15" s="3">
        <v>2</v>
      </c>
      <c r="AB15" s="3">
        <v>2</v>
      </c>
      <c r="AC15" s="3">
        <v>1</v>
      </c>
      <c r="AD15" s="3">
        <v>2</v>
      </c>
      <c r="AE15" s="3">
        <v>2</v>
      </c>
      <c r="AF15" s="3">
        <v>1</v>
      </c>
      <c r="AG15" s="3">
        <v>2</v>
      </c>
      <c r="AH15" s="3">
        <v>2</v>
      </c>
      <c r="AI15" s="3">
        <f t="shared" si="6"/>
        <v>7</v>
      </c>
      <c r="AJ15" s="3">
        <f t="shared" si="7"/>
        <v>30</v>
      </c>
      <c r="AK15" s="3">
        <f t="shared" si="8"/>
        <v>4</v>
      </c>
    </row>
    <row r="16" spans="1:37">
      <c r="A16" s="3">
        <v>6827</v>
      </c>
      <c r="B16" s="3" t="s">
        <v>85</v>
      </c>
      <c r="C16" s="3" t="s">
        <v>49</v>
      </c>
      <c r="D16" s="3" t="s">
        <v>56</v>
      </c>
      <c r="E16" s="3">
        <v>105008</v>
      </c>
      <c r="F16" s="3" t="s">
        <v>45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1</v>
      </c>
      <c r="M16" s="3">
        <v>0</v>
      </c>
      <c r="N16" s="3">
        <v>1</v>
      </c>
      <c r="O16" s="3">
        <v>1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  <c r="U16" s="3">
        <v>1</v>
      </c>
      <c r="V16" s="3">
        <v>0</v>
      </c>
      <c r="W16" s="3">
        <v>2</v>
      </c>
      <c r="X16" s="3">
        <v>2</v>
      </c>
      <c r="Y16" s="3">
        <v>0</v>
      </c>
      <c r="Z16" s="3">
        <v>1</v>
      </c>
      <c r="AA16" s="3">
        <v>1</v>
      </c>
      <c r="AB16" s="3">
        <v>2</v>
      </c>
      <c r="AC16" s="3">
        <v>1</v>
      </c>
      <c r="AD16" s="3">
        <v>1</v>
      </c>
      <c r="AE16" s="3">
        <v>1</v>
      </c>
      <c r="AF16" s="3">
        <v>2</v>
      </c>
      <c r="AG16" s="3">
        <v>2</v>
      </c>
      <c r="AH16" s="3">
        <v>2</v>
      </c>
      <c r="AI16" s="3">
        <f t="shared" si="6"/>
        <v>6</v>
      </c>
      <c r="AJ16" s="3">
        <f t="shared" si="7"/>
        <v>24</v>
      </c>
      <c r="AK16" s="3">
        <f t="shared" si="8"/>
        <v>3</v>
      </c>
    </row>
    <row r="17" spans="1:37">
      <c r="A17" s="3">
        <v>6829</v>
      </c>
      <c r="B17" s="3" t="s">
        <v>86</v>
      </c>
      <c r="C17" s="3" t="s">
        <v>87</v>
      </c>
      <c r="D17" s="3" t="s">
        <v>78</v>
      </c>
      <c r="E17" s="3">
        <v>105008</v>
      </c>
      <c r="F17" s="3" t="s">
        <v>39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1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2</v>
      </c>
      <c r="X17" s="3">
        <v>1</v>
      </c>
      <c r="Y17" s="3">
        <v>2</v>
      </c>
      <c r="Z17" s="3">
        <v>0</v>
      </c>
      <c r="AA17" s="3">
        <v>0</v>
      </c>
      <c r="AB17" s="3">
        <v>0</v>
      </c>
      <c r="AC17" s="3">
        <v>0</v>
      </c>
      <c r="AD17" s="3">
        <v>2</v>
      </c>
      <c r="AE17" s="3">
        <v>1</v>
      </c>
      <c r="AF17" s="3">
        <v>2</v>
      </c>
      <c r="AG17" s="3">
        <v>1</v>
      </c>
      <c r="AH17" s="3">
        <v>2</v>
      </c>
      <c r="AI17" s="3">
        <f t="shared" si="6"/>
        <v>6</v>
      </c>
      <c r="AJ17" s="3">
        <f t="shared" si="7"/>
        <v>17</v>
      </c>
      <c r="AK17" s="3">
        <f t="shared" si="8"/>
        <v>3</v>
      </c>
    </row>
    <row r="18" spans="1:37">
      <c r="A18" s="3">
        <v>6838</v>
      </c>
      <c r="B18" s="3" t="s">
        <v>88</v>
      </c>
      <c r="C18" s="3" t="s">
        <v>44</v>
      </c>
      <c r="D18" s="3" t="s">
        <v>41</v>
      </c>
      <c r="E18" s="3">
        <v>105008</v>
      </c>
      <c r="F18" s="3" t="s">
        <v>45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0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2</v>
      </c>
      <c r="X18" s="3">
        <v>3</v>
      </c>
      <c r="Y18" s="3">
        <v>2</v>
      </c>
      <c r="Z18" s="3">
        <v>1</v>
      </c>
      <c r="AA18" s="3">
        <v>1</v>
      </c>
      <c r="AB18" s="3">
        <v>2</v>
      </c>
      <c r="AC18" s="3">
        <v>2</v>
      </c>
      <c r="AD18" s="3">
        <v>2</v>
      </c>
      <c r="AE18" s="3">
        <v>2</v>
      </c>
      <c r="AF18" s="3">
        <v>2</v>
      </c>
      <c r="AG18" s="3">
        <v>2</v>
      </c>
      <c r="AH18" s="3">
        <v>2</v>
      </c>
      <c r="AI18" s="3">
        <f t="shared" si="6"/>
        <v>8</v>
      </c>
      <c r="AJ18" s="3">
        <f t="shared" si="7"/>
        <v>38</v>
      </c>
      <c r="AK18" s="3">
        <f t="shared" si="8"/>
        <v>5</v>
      </c>
    </row>
    <row r="19" spans="1:37">
      <c r="A19" s="3">
        <v>6881</v>
      </c>
      <c r="B19" s="3" t="s">
        <v>89</v>
      </c>
      <c r="C19" s="3" t="s">
        <v>90</v>
      </c>
      <c r="D19" s="3" t="s">
        <v>43</v>
      </c>
      <c r="E19" s="3">
        <v>105008</v>
      </c>
      <c r="F19" s="3" t="s">
        <v>37</v>
      </c>
      <c r="G19" s="3">
        <v>1</v>
      </c>
      <c r="H19" s="3">
        <v>1</v>
      </c>
      <c r="I19" s="3">
        <v>1</v>
      </c>
      <c r="J19" s="3">
        <v>0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2</v>
      </c>
      <c r="X19" s="3">
        <v>3</v>
      </c>
      <c r="Y19" s="3">
        <v>1</v>
      </c>
      <c r="Z19" s="3">
        <v>1</v>
      </c>
      <c r="AA19" s="3">
        <v>2</v>
      </c>
      <c r="AB19" s="3">
        <v>1</v>
      </c>
      <c r="AC19" s="3">
        <v>1</v>
      </c>
      <c r="AD19" s="3">
        <v>0</v>
      </c>
      <c r="AE19" s="3">
        <v>0</v>
      </c>
      <c r="AF19" s="3">
        <v>1</v>
      </c>
      <c r="AG19" s="3">
        <v>2</v>
      </c>
      <c r="AH19" s="3">
        <v>2</v>
      </c>
      <c r="AI19" s="3">
        <f t="shared" si="6"/>
        <v>3</v>
      </c>
      <c r="AJ19" s="3">
        <f t="shared" si="7"/>
        <v>25</v>
      </c>
      <c r="AK19" s="3">
        <f t="shared" si="8"/>
        <v>3</v>
      </c>
    </row>
    <row r="20" spans="1:37">
      <c r="A20" s="3">
        <v>6908</v>
      </c>
      <c r="B20" s="3" t="s">
        <v>91</v>
      </c>
      <c r="C20" s="3" t="s">
        <v>92</v>
      </c>
      <c r="D20" s="3" t="s">
        <v>93</v>
      </c>
      <c r="E20" s="3">
        <v>105008</v>
      </c>
      <c r="F20" s="3" t="s">
        <v>45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2</v>
      </c>
      <c r="X20" s="3">
        <v>3</v>
      </c>
      <c r="Y20" s="3">
        <v>1</v>
      </c>
      <c r="Z20" s="3">
        <v>1</v>
      </c>
      <c r="AA20" s="3">
        <v>1</v>
      </c>
      <c r="AB20" s="3">
        <v>2</v>
      </c>
      <c r="AC20" s="3">
        <v>2</v>
      </c>
      <c r="AD20" s="3">
        <v>1</v>
      </c>
      <c r="AE20" s="3">
        <v>1</v>
      </c>
      <c r="AF20" s="3">
        <v>2</v>
      </c>
      <c r="AG20" s="3">
        <v>2</v>
      </c>
      <c r="AH20" s="3">
        <v>2</v>
      </c>
      <c r="AI20" s="3">
        <f t="shared" si="6"/>
        <v>6</v>
      </c>
      <c r="AJ20" s="3">
        <f t="shared" si="7"/>
        <v>36</v>
      </c>
      <c r="AK20" s="3">
        <f t="shared" si="8"/>
        <v>4</v>
      </c>
    </row>
    <row r="21" spans="1:37">
      <c r="A21" s="3">
        <v>6927</v>
      </c>
      <c r="B21" s="3" t="s">
        <v>94</v>
      </c>
      <c r="C21" s="3" t="s">
        <v>69</v>
      </c>
      <c r="D21" s="3" t="s">
        <v>83</v>
      </c>
      <c r="E21" s="3">
        <v>105008</v>
      </c>
      <c r="F21" s="3" t="s">
        <v>45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2</v>
      </c>
      <c r="X21" s="3">
        <v>3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2</v>
      </c>
      <c r="AE21" s="3">
        <v>2</v>
      </c>
      <c r="AF21" s="3">
        <v>0</v>
      </c>
      <c r="AG21" s="3">
        <v>2</v>
      </c>
      <c r="AH21" s="3">
        <v>2</v>
      </c>
      <c r="AI21" s="3">
        <f t="shared" si="6"/>
        <v>6</v>
      </c>
      <c r="AJ21" s="3">
        <f t="shared" si="7"/>
        <v>34</v>
      </c>
      <c r="AK21" s="3">
        <f t="shared" si="8"/>
        <v>4</v>
      </c>
    </row>
    <row r="22" spans="1:37">
      <c r="A22" s="3">
        <v>6964</v>
      </c>
      <c r="B22" s="3" t="s">
        <v>95</v>
      </c>
      <c r="C22" s="3" t="s">
        <v>96</v>
      </c>
      <c r="D22" s="3" t="s">
        <v>47</v>
      </c>
      <c r="E22" s="3">
        <v>105008</v>
      </c>
      <c r="F22" s="3" t="s">
        <v>45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1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0</v>
      </c>
      <c r="U22" s="3">
        <v>0</v>
      </c>
      <c r="V22" s="3">
        <v>0</v>
      </c>
      <c r="W22" s="3">
        <v>1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f t="shared" si="6"/>
        <v>0</v>
      </c>
      <c r="AJ22" s="3">
        <f t="shared" si="7"/>
        <v>7</v>
      </c>
      <c r="AK22" s="3">
        <f t="shared" si="8"/>
        <v>2</v>
      </c>
    </row>
    <row r="23" spans="1:37">
      <c r="A23" s="3">
        <v>8997</v>
      </c>
      <c r="B23" s="3" t="s">
        <v>97</v>
      </c>
      <c r="C23" s="3" t="s">
        <v>50</v>
      </c>
      <c r="D23" s="3" t="s">
        <v>42</v>
      </c>
      <c r="E23" s="3">
        <v>105008</v>
      </c>
      <c r="F23" s="3" t="s">
        <v>37</v>
      </c>
      <c r="G23" s="3">
        <v>1</v>
      </c>
      <c r="H23" s="3">
        <v>1</v>
      </c>
      <c r="I23" s="3">
        <v>1</v>
      </c>
      <c r="J23" s="3">
        <v>0</v>
      </c>
      <c r="K23" s="3">
        <v>1</v>
      </c>
      <c r="L23" s="3">
        <v>1</v>
      </c>
      <c r="M23" s="3">
        <v>1</v>
      </c>
      <c r="N23" s="3">
        <v>1</v>
      </c>
      <c r="O23" s="3">
        <v>0</v>
      </c>
      <c r="P23" s="3">
        <v>1</v>
      </c>
      <c r="Q23" s="3">
        <v>1</v>
      </c>
      <c r="R23" s="3">
        <v>1</v>
      </c>
      <c r="S23" s="3">
        <v>1</v>
      </c>
      <c r="T23" s="3">
        <v>0</v>
      </c>
      <c r="U23" s="3">
        <v>1</v>
      </c>
      <c r="V23" s="3">
        <v>1</v>
      </c>
      <c r="W23" s="3">
        <v>2</v>
      </c>
      <c r="X23" s="3">
        <v>3</v>
      </c>
      <c r="Y23" s="3">
        <v>2</v>
      </c>
      <c r="Z23" s="3">
        <v>1</v>
      </c>
      <c r="AA23" s="3">
        <v>2</v>
      </c>
      <c r="AB23" s="3">
        <v>2</v>
      </c>
      <c r="AC23" s="3">
        <v>2</v>
      </c>
      <c r="AD23" s="3">
        <v>1</v>
      </c>
      <c r="AE23" s="3">
        <v>2</v>
      </c>
      <c r="AF23" s="3">
        <v>2</v>
      </c>
      <c r="AG23" s="3">
        <v>2</v>
      </c>
      <c r="AH23" s="3">
        <v>2</v>
      </c>
      <c r="AI23" s="3">
        <f t="shared" si="6"/>
        <v>7</v>
      </c>
      <c r="AJ23" s="3">
        <f t="shared" si="7"/>
        <v>36</v>
      </c>
      <c r="AK23" s="3">
        <f t="shared" si="8"/>
        <v>4</v>
      </c>
    </row>
    <row r="24" spans="1:37">
      <c r="A24" s="3">
        <v>9028</v>
      </c>
      <c r="B24" s="3" t="s">
        <v>98</v>
      </c>
      <c r="C24" s="3" t="s">
        <v>77</v>
      </c>
      <c r="D24" s="3" t="s">
        <v>70</v>
      </c>
      <c r="E24" s="3">
        <v>105008</v>
      </c>
      <c r="F24" s="3" t="s">
        <v>37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0</v>
      </c>
      <c r="V24" s="3">
        <v>1</v>
      </c>
      <c r="W24" s="3">
        <v>2</v>
      </c>
      <c r="X24" s="3">
        <v>3</v>
      </c>
      <c r="Y24" s="3">
        <v>1</v>
      </c>
      <c r="Z24" s="3">
        <v>1</v>
      </c>
      <c r="AA24" s="3">
        <v>2</v>
      </c>
      <c r="AB24" s="3">
        <v>2</v>
      </c>
      <c r="AC24" s="3">
        <v>2</v>
      </c>
      <c r="AD24" s="3">
        <v>2</v>
      </c>
      <c r="AE24" s="3">
        <v>2</v>
      </c>
      <c r="AF24" s="3">
        <v>1</v>
      </c>
      <c r="AG24" s="3">
        <v>2</v>
      </c>
      <c r="AH24" s="3">
        <v>2</v>
      </c>
      <c r="AI24" s="3">
        <f t="shared" si="6"/>
        <v>7</v>
      </c>
      <c r="AJ24" s="3">
        <f t="shared" si="7"/>
        <v>34</v>
      </c>
      <c r="AK24" s="3">
        <f t="shared" si="8"/>
        <v>4</v>
      </c>
    </row>
    <row r="25" spans="1:37">
      <c r="A25" s="3">
        <v>9068</v>
      </c>
      <c r="B25" s="3" t="s">
        <v>99</v>
      </c>
      <c r="C25" s="3" t="s">
        <v>96</v>
      </c>
      <c r="D25" s="3" t="s">
        <v>38</v>
      </c>
      <c r="E25" s="3">
        <v>105008</v>
      </c>
      <c r="F25" s="3" t="s">
        <v>37</v>
      </c>
      <c r="G25" s="3">
        <v>1</v>
      </c>
      <c r="H25" s="3">
        <v>1</v>
      </c>
      <c r="I25" s="3">
        <v>0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2</v>
      </c>
      <c r="X25" s="3">
        <v>3</v>
      </c>
      <c r="Y25" s="3">
        <v>1</v>
      </c>
      <c r="Z25" s="3">
        <v>0</v>
      </c>
      <c r="AA25" s="3">
        <v>1</v>
      </c>
      <c r="AB25" s="3">
        <v>2</v>
      </c>
      <c r="AC25" s="3">
        <v>2</v>
      </c>
      <c r="AD25" s="3">
        <v>1</v>
      </c>
      <c r="AE25" s="3">
        <v>0</v>
      </c>
      <c r="AF25" s="3">
        <v>1</v>
      </c>
      <c r="AG25" s="3">
        <v>1</v>
      </c>
      <c r="AH25" s="3">
        <v>2</v>
      </c>
      <c r="AI25" s="3">
        <f t="shared" si="6"/>
        <v>3</v>
      </c>
      <c r="AJ25" s="3">
        <f t="shared" si="7"/>
        <v>25</v>
      </c>
      <c r="AK25" s="3">
        <f t="shared" si="8"/>
        <v>3</v>
      </c>
    </row>
    <row r="26" spans="1:37">
      <c r="A26" s="3">
        <v>9216</v>
      </c>
      <c r="B26" s="3" t="s">
        <v>100</v>
      </c>
      <c r="C26" s="3" t="s">
        <v>81</v>
      </c>
      <c r="D26" s="3" t="s">
        <v>42</v>
      </c>
      <c r="E26" s="3">
        <v>105008</v>
      </c>
      <c r="F26" s="3" t="s">
        <v>45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0</v>
      </c>
      <c r="P26" s="3">
        <v>1</v>
      </c>
      <c r="Q26" s="3">
        <v>1</v>
      </c>
      <c r="R26" s="3">
        <v>1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f t="shared" ref="AI26:AI27" si="9">SUM(AD26:AG26)</f>
        <v>0</v>
      </c>
      <c r="AJ26" s="3">
        <f t="shared" ref="AJ26:AJ27" si="10">SUM(G26:AH26)</f>
        <v>12</v>
      </c>
      <c r="AK26" s="3">
        <f t="shared" ref="AK26:AK27" si="11">IF(AJ26&lt;12,2,IF(AJ26&lt;28,3,IF(AND(AJ26&lt;37,AI26&lt;4),3,IF(AND(AJ26&lt;37,AI26&gt;3),4,IF(AI26&lt;6,4,5)))))</f>
        <v>3</v>
      </c>
    </row>
    <row r="27" spans="1:37">
      <c r="A27" s="3">
        <v>9217</v>
      </c>
      <c r="B27" s="3" t="s">
        <v>54</v>
      </c>
      <c r="C27" s="3" t="s">
        <v>48</v>
      </c>
      <c r="D27" s="3" t="s">
        <v>101</v>
      </c>
      <c r="E27" s="3">
        <v>105008</v>
      </c>
      <c r="F27" s="3" t="s">
        <v>39</v>
      </c>
      <c r="G27" s="3">
        <v>1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1</v>
      </c>
      <c r="R27" s="3">
        <v>1</v>
      </c>
      <c r="S27" s="3">
        <v>1</v>
      </c>
      <c r="T27" s="3">
        <v>0</v>
      </c>
      <c r="U27" s="3">
        <v>0</v>
      </c>
      <c r="V27" s="3">
        <v>1</v>
      </c>
      <c r="W27" s="3">
        <v>2</v>
      </c>
      <c r="X27" s="3">
        <v>3</v>
      </c>
      <c r="Y27" s="3">
        <v>1</v>
      </c>
      <c r="Z27" s="3">
        <v>0</v>
      </c>
      <c r="AA27" s="3">
        <v>0</v>
      </c>
      <c r="AB27" s="3">
        <v>1</v>
      </c>
      <c r="AC27" s="3">
        <v>2</v>
      </c>
      <c r="AD27" s="3">
        <v>0</v>
      </c>
      <c r="AE27" s="3">
        <v>1</v>
      </c>
      <c r="AF27" s="3">
        <v>1</v>
      </c>
      <c r="AG27" s="3">
        <v>2</v>
      </c>
      <c r="AH27" s="3">
        <v>1</v>
      </c>
      <c r="AI27" s="3">
        <f t="shared" si="9"/>
        <v>4</v>
      </c>
      <c r="AJ27" s="3">
        <f t="shared" si="10"/>
        <v>23</v>
      </c>
      <c r="AK27" s="3">
        <f t="shared" si="11"/>
        <v>3</v>
      </c>
    </row>
    <row r="31" spans="1:37">
      <c r="D31" t="s">
        <v>102</v>
      </c>
    </row>
    <row r="32" spans="1:37">
      <c r="D32" t="s">
        <v>103</v>
      </c>
    </row>
    <row r="33" spans="4:4">
      <c r="D33" t="s">
        <v>105</v>
      </c>
    </row>
    <row r="34" spans="4:4">
      <c r="D34" t="s">
        <v>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Г(О)БУ ЦМОКО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</dc:creator>
  <cp:lastModifiedBy>Завуч</cp:lastModifiedBy>
  <dcterms:created xsi:type="dcterms:W3CDTF">2014-06-17T05:53:08Z</dcterms:created>
  <dcterms:modified xsi:type="dcterms:W3CDTF">2014-06-17T07:12:32Z</dcterms:modified>
</cp:coreProperties>
</file>